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7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<sst xmlns="http://schemas.openxmlformats.org/spreadsheetml/2006/main" count="84">
  <si>
    <t>金欧特产品销售价格表（2016年 6 月 12 日起执行）</t>
  </si>
  <si>
    <t>编号</t>
  </si>
  <si>
    <t>品  名</t>
  </si>
  <si>
    <t>规格型号</t>
  </si>
  <si>
    <t>销售价</t>
  </si>
  <si>
    <t>产品适用范围及注意事项</t>
  </si>
  <si>
    <t>橡胶沥青</t>
  </si>
  <si>
    <t>适用于道路结构中的应力吸收层和表面层中,具有易融、无臭、高温稳定性、低温柔韧性、抗老化性、抗疲劳性、抗水损坏性</t>
  </si>
  <si>
    <t>70#沥青</t>
  </si>
  <si>
    <t xml:space="preserve"> </t>
  </si>
  <si>
    <t>适用于新建路面，高速公路、国省干线等可用于底层，县级道路也可用于面层、中层的拌合摊铺</t>
  </si>
  <si>
    <t>乳化沥青-A(中裂)</t>
  </si>
  <si>
    <t>含量0.3</t>
  </si>
  <si>
    <t>适用于养护路面，透层油、粘层油的喷洒</t>
  </si>
  <si>
    <t>乳化沥青-B(中裂)</t>
  </si>
  <si>
    <t>含量0.4</t>
  </si>
  <si>
    <t>乳化沥青-C(中裂)</t>
  </si>
  <si>
    <t>含量0.5</t>
  </si>
  <si>
    <t>乳化沥青-D(中裂)</t>
  </si>
  <si>
    <t>含量0.6</t>
  </si>
  <si>
    <t>适用于同步碎石封层的喷洒</t>
  </si>
  <si>
    <t>慢裂透层乳化沥青-A</t>
  </si>
  <si>
    <t>更适合做透层油的喷洒</t>
  </si>
  <si>
    <t>慢裂透层乳化沥青-B</t>
  </si>
  <si>
    <t>慢裂透层乳化沥青-C</t>
  </si>
  <si>
    <t>慢裂透层乳化沥青-D</t>
  </si>
  <si>
    <t>冷再生专用乳化沥青</t>
  </si>
  <si>
    <t>含量0.62</t>
  </si>
  <si>
    <t>适用于沥青基层和顶基层的拌合摊铺洗刨后沥青废料重复利用，无需加热更加环保；较壳牌沥青价格低，属于自主研发产品，获得河南省科技进步三等奖</t>
  </si>
  <si>
    <t>稀浆封层专用乳化沥青</t>
  </si>
  <si>
    <t>//</t>
  </si>
  <si>
    <t>适用于沥青上封层或下封层的拌合摊铺，可以提供技术服务、前期拌合、配合比试验</t>
  </si>
  <si>
    <t>稀浆封层专用改性乳化沥青</t>
  </si>
  <si>
    <t>含量0.55</t>
  </si>
  <si>
    <t>微表处专用改性乳化沥青</t>
  </si>
  <si>
    <t>宽域高粘改性乳化沥青-B</t>
  </si>
  <si>
    <t>适用于干线公路、高速公路表面养护，可替代乳化沥青A-D。保证低温柔性、高温稳定性，提供洒布机手，但机械租赁费、机手工资另算</t>
  </si>
  <si>
    <t>宽域高粘改性乳化沥青-A</t>
  </si>
  <si>
    <t>SBS乳化改性沥青-A</t>
  </si>
  <si>
    <t>适用于做同步碎石、微表，同类产品少，且价格有竞争优势</t>
  </si>
  <si>
    <t>SBS乳化改性沥青-B</t>
  </si>
  <si>
    <t>含量0.65</t>
  </si>
  <si>
    <t>道路密封胶</t>
  </si>
  <si>
    <t>A-1</t>
  </si>
  <si>
    <r>
      <rPr>
        <sz val="10"/>
        <rFont val="宋体"/>
        <charset val="134"/>
      </rPr>
      <t>适用在北方严寒地区路面缝隙的处理，同类产品少，且价格有竞争优势，-30</t>
    </r>
    <r>
      <rPr>
        <sz val="10"/>
        <rFont val="SimSun"/>
        <charset val="134"/>
      </rPr>
      <t>℃</t>
    </r>
  </si>
  <si>
    <t>A</t>
  </si>
  <si>
    <r>
      <rPr>
        <sz val="10"/>
        <rFont val="宋体"/>
        <charset val="134"/>
      </rPr>
      <t>适用在北方地区路面缝隙的处理，且价格有竞争优势，-20</t>
    </r>
    <r>
      <rPr>
        <sz val="10"/>
        <rFont val="SimSun"/>
        <charset val="134"/>
      </rPr>
      <t>℃</t>
    </r>
  </si>
  <si>
    <t>B-1</t>
  </si>
  <si>
    <r>
      <rPr>
        <sz val="10"/>
        <rFont val="宋体"/>
        <charset val="134"/>
      </rPr>
      <t>适用在中部及北方区路面缝隙的处理且价格有竞争优势，-10</t>
    </r>
    <r>
      <rPr>
        <sz val="10"/>
        <rFont val="SimSun"/>
        <charset val="134"/>
      </rPr>
      <t>℃</t>
    </r>
  </si>
  <si>
    <r>
      <rPr>
        <b/>
        <sz val="18"/>
        <rFont val="宋体"/>
        <charset val="134"/>
      </rPr>
      <t>金欧特产品销售价格表（2016年 6 月 12</t>
    </r>
    <r>
      <rPr>
        <b/>
        <sz val="18"/>
        <color rgb="FFFF0000"/>
        <rFont val="宋体"/>
        <charset val="134"/>
      </rPr>
      <t xml:space="preserve"> </t>
    </r>
    <r>
      <rPr>
        <b/>
        <sz val="18"/>
        <rFont val="宋体"/>
        <charset val="134"/>
      </rPr>
      <t>日起执行）</t>
    </r>
  </si>
  <si>
    <t>B</t>
  </si>
  <si>
    <t>适用在中北部地区及南方多雨路面缝隙的处理且价格有竞争优势，</t>
  </si>
  <si>
    <t>C-1</t>
  </si>
  <si>
    <t>采用橡胶粉改性，弹性好，耐久性好，加热温度要170度以上，同时需要搅拌</t>
  </si>
  <si>
    <t>密封胶</t>
  </si>
  <si>
    <t>C</t>
  </si>
  <si>
    <t>性价比高，广泛应用在许昌地区国省干线养护施工当中，加热温度150以上，需要搅拌</t>
  </si>
  <si>
    <t>D</t>
  </si>
  <si>
    <t>代理商定制型产品</t>
  </si>
  <si>
    <t>坑槽界面修补剂</t>
  </si>
  <si>
    <t>∥</t>
  </si>
  <si>
    <t>修补坑槽时在坑槽四周使用，与冷补料配合使用。使新料和旧料更好的结合；与沥青相比，使用方便，不需要加热，防水效果更好；与乳化沥青相比，浓度、粘度更好</t>
  </si>
  <si>
    <t>冷补沥青</t>
  </si>
  <si>
    <t>生产冷补料的，适合超过800公里以上单位应用，可以提供技术支持</t>
  </si>
  <si>
    <t>彩色沥青胶结料</t>
  </si>
  <si>
    <t>彩色沥青混凝土的。15度延度大于100，低温柔性、弹性、耐久性，（此单价不含运费、吊装费、延误费用）</t>
  </si>
  <si>
    <t>路面裂缝自粘贴</t>
  </si>
  <si>
    <t>3cm宽</t>
  </si>
  <si>
    <t>适用于路面面层的裂缝处理，施工便捷</t>
  </si>
  <si>
    <t>4cm宽</t>
  </si>
  <si>
    <t>6cm宽</t>
  </si>
  <si>
    <t>抗裂贴APP型</t>
  </si>
  <si>
    <t>适用于路面中层和面层的裂缝处理，所谓路面“创可贴”。耐热性130度，避免摊铺产生推移和裂缝的反射，需要碾压贴牢</t>
  </si>
  <si>
    <t>抗裂贴SBS型</t>
  </si>
  <si>
    <t>适用于路面中层和面层的裂缝处理，所谓路面“创可贴”。耐热性100，需要烤热贴牢</t>
  </si>
  <si>
    <t>彩色路面冷补料</t>
  </si>
  <si>
    <t>A（黑色）</t>
  </si>
  <si>
    <t>适用于路面坑槽修补，根据不同地区、季节定制生产，有早强快干型、严寒型、高温多雨型</t>
  </si>
  <si>
    <t>B（红色）</t>
  </si>
  <si>
    <t>适用于彩色路面坑槽修补，国内同类产品几乎没有，是彩色路面养护必备的材料</t>
  </si>
  <si>
    <t>袋装沥青</t>
  </si>
  <si>
    <t>适用于小面积施工、施工便捷、方便运输</t>
  </si>
  <si>
    <t>备注</t>
  </si>
  <si>
    <t>1.以上价格均为不含运费价；2.联系人：张经理：18703747666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</si>
</sst>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SimSun"/>
      <charset val="134"/>
    </font>
    <font>
      <b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5" fillId="25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13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1"/>
  <sheetViews>
    <sheetView tabSelected="1" topLeftCell="A23" workbookViewId="0">
      <selection activeCell="B41" sqref="B41:E41"/>
    </sheetView>
  </sheetViews>
  <sheetFormatPr defaultColWidth="9" defaultRowHeight="14.25" outlineLevelCol="4"/>
  <cols>
    <col min="1" max="1" width="5.625" style="1" customWidth="1"/>
    <col min="2" max="2" width="25" style="2" customWidth="1"/>
    <col min="3" max="3" width="10" style="2" customWidth="1"/>
    <col min="4" max="4" width="9.5" style="3" customWidth="1"/>
    <col min="5" max="5" width="77.875" style="2" customWidth="1"/>
    <col min="6" max="6" width="12.625" style="2"/>
    <col min="7" max="16380" width="9" style="2"/>
  </cols>
  <sheetData>
    <row r="1" ht="30.95" customHeight="1" spans="1:5">
      <c r="A1" s="4" t="s">
        <v>0</v>
      </c>
      <c r="B1" s="5"/>
      <c r="C1" s="5"/>
      <c r="D1" s="5"/>
      <c r="E1" s="5"/>
    </row>
    <row r="2" ht="24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29.25" customHeight="1" spans="1:5">
      <c r="A3" s="6">
        <v>1</v>
      </c>
      <c r="B3" s="9" t="s">
        <v>6</v>
      </c>
      <c r="C3" s="7"/>
      <c r="D3" s="10">
        <v>2600</v>
      </c>
      <c r="E3" s="11" t="s">
        <v>7</v>
      </c>
    </row>
    <row r="4" ht="24" customHeight="1" spans="1:5">
      <c r="A4" s="6">
        <v>2</v>
      </c>
      <c r="B4" s="9" t="s">
        <v>8</v>
      </c>
      <c r="C4" s="12" t="s">
        <v>9</v>
      </c>
      <c r="D4" s="10">
        <v>2000</v>
      </c>
      <c r="E4" s="11" t="s">
        <v>10</v>
      </c>
    </row>
    <row r="5" ht="24" customHeight="1" spans="1:5">
      <c r="A5" s="6">
        <v>3</v>
      </c>
      <c r="B5" s="13" t="s">
        <v>11</v>
      </c>
      <c r="C5" s="13" t="s">
        <v>12</v>
      </c>
      <c r="D5" s="14">
        <f>1100-100*0.3</f>
        <v>1070</v>
      </c>
      <c r="E5" s="11" t="s">
        <v>13</v>
      </c>
    </row>
    <row r="6" ht="24" customHeight="1" spans="1:5">
      <c r="A6" s="6">
        <v>4</v>
      </c>
      <c r="B6" s="13" t="s">
        <v>14</v>
      </c>
      <c r="C6" s="13" t="s">
        <v>15</v>
      </c>
      <c r="D6" s="14">
        <f>1300-100*0.4</f>
        <v>1260</v>
      </c>
      <c r="E6" s="11" t="s">
        <v>13</v>
      </c>
    </row>
    <row r="7" ht="24" customHeight="1" spans="1:5">
      <c r="A7" s="6">
        <v>5</v>
      </c>
      <c r="B7" s="13" t="s">
        <v>16</v>
      </c>
      <c r="C7" s="13" t="s">
        <v>17</v>
      </c>
      <c r="D7" s="14">
        <f>1500-100*0.5</f>
        <v>1450</v>
      </c>
      <c r="E7" s="11" t="s">
        <v>13</v>
      </c>
    </row>
    <row r="8" ht="24" customHeight="1" spans="1:5">
      <c r="A8" s="6">
        <v>6</v>
      </c>
      <c r="B8" s="13" t="s">
        <v>18</v>
      </c>
      <c r="C8" s="13" t="s">
        <v>19</v>
      </c>
      <c r="D8" s="14">
        <f>1700-100*0.6</f>
        <v>1640</v>
      </c>
      <c r="E8" s="11" t="s">
        <v>20</v>
      </c>
    </row>
    <row r="9" ht="24" customHeight="1" spans="1:5">
      <c r="A9" s="6">
        <v>7</v>
      </c>
      <c r="B9" s="13" t="s">
        <v>21</v>
      </c>
      <c r="C9" s="13" t="s">
        <v>12</v>
      </c>
      <c r="D9" s="14">
        <f>1100-100*0.3</f>
        <v>1070</v>
      </c>
      <c r="E9" s="11" t="s">
        <v>22</v>
      </c>
    </row>
    <row r="10" ht="24" customHeight="1" spans="1:5">
      <c r="A10" s="6">
        <v>8</v>
      </c>
      <c r="B10" s="13" t="s">
        <v>23</v>
      </c>
      <c r="C10" s="13" t="s">
        <v>15</v>
      </c>
      <c r="D10" s="14">
        <f>1330-100*0.4</f>
        <v>1290</v>
      </c>
      <c r="E10" s="11" t="s">
        <v>22</v>
      </c>
    </row>
    <row r="11" ht="24" customHeight="1" spans="1:5">
      <c r="A11" s="6">
        <v>9</v>
      </c>
      <c r="B11" s="13" t="s">
        <v>24</v>
      </c>
      <c r="C11" s="13" t="s">
        <v>17</v>
      </c>
      <c r="D11" s="14">
        <f>1600-100*0.5</f>
        <v>1550</v>
      </c>
      <c r="E11" s="11" t="s">
        <v>22</v>
      </c>
    </row>
    <row r="12" ht="24" customHeight="1" spans="1:5">
      <c r="A12" s="6">
        <v>10</v>
      </c>
      <c r="B12" s="13" t="s">
        <v>25</v>
      </c>
      <c r="C12" s="13" t="s">
        <v>19</v>
      </c>
      <c r="D12" s="14">
        <f>1850-100*0.6</f>
        <v>1790</v>
      </c>
      <c r="E12" s="11" t="s">
        <v>22</v>
      </c>
    </row>
    <row r="13" ht="24" customHeight="1" spans="1:5">
      <c r="A13" s="6">
        <v>11</v>
      </c>
      <c r="B13" s="13" t="s">
        <v>26</v>
      </c>
      <c r="C13" s="13" t="s">
        <v>27</v>
      </c>
      <c r="D13" s="14">
        <f>2400-100*0.62</f>
        <v>2338</v>
      </c>
      <c r="E13" s="11" t="s">
        <v>28</v>
      </c>
    </row>
    <row r="14" ht="24" customHeight="1" spans="1:5">
      <c r="A14" s="6">
        <v>12</v>
      </c>
      <c r="B14" s="13" t="s">
        <v>29</v>
      </c>
      <c r="C14" s="13" t="s">
        <v>30</v>
      </c>
      <c r="D14" s="14">
        <f>2200-100*0.6</f>
        <v>2140</v>
      </c>
      <c r="E14" s="11" t="s">
        <v>31</v>
      </c>
    </row>
    <row r="15" ht="24" customHeight="1" spans="1:5">
      <c r="A15" s="6">
        <v>13</v>
      </c>
      <c r="B15" s="13" t="s">
        <v>32</v>
      </c>
      <c r="C15" s="13" t="s">
        <v>33</v>
      </c>
      <c r="D15" s="15">
        <f>2200-100*0.55</f>
        <v>2145</v>
      </c>
      <c r="E15" s="11" t="s">
        <v>31</v>
      </c>
    </row>
    <row r="16" ht="24" customHeight="1" spans="1:5">
      <c r="A16" s="6">
        <v>14</v>
      </c>
      <c r="B16" s="13" t="s">
        <v>34</v>
      </c>
      <c r="C16" s="13" t="s">
        <v>19</v>
      </c>
      <c r="D16" s="15">
        <f>2400-100*0.6</f>
        <v>2340</v>
      </c>
      <c r="E16" s="11" t="s">
        <v>31</v>
      </c>
    </row>
    <row r="17" ht="29.25" customHeight="1" spans="1:5">
      <c r="A17" s="6">
        <v>15</v>
      </c>
      <c r="B17" s="13" t="s">
        <v>35</v>
      </c>
      <c r="C17" s="13" t="s">
        <v>17</v>
      </c>
      <c r="D17" s="14">
        <f>2200-100*0.5</f>
        <v>2150</v>
      </c>
      <c r="E17" s="11" t="s">
        <v>36</v>
      </c>
    </row>
    <row r="18" ht="29.25" customHeight="1" spans="1:5">
      <c r="A18" s="6">
        <v>16</v>
      </c>
      <c r="B18" s="13" t="s">
        <v>37</v>
      </c>
      <c r="C18" s="13" t="s">
        <v>19</v>
      </c>
      <c r="D18" s="14">
        <f>2500-100*0.6</f>
        <v>2440</v>
      </c>
      <c r="E18" s="11" t="s">
        <v>36</v>
      </c>
    </row>
    <row r="19" ht="24" customHeight="1" spans="1:5">
      <c r="A19" s="6">
        <v>17</v>
      </c>
      <c r="B19" s="13" t="s">
        <v>38</v>
      </c>
      <c r="C19" s="13" t="s">
        <v>19</v>
      </c>
      <c r="D19" s="14">
        <f>2600-100*0.6</f>
        <v>2540</v>
      </c>
      <c r="E19" s="11" t="s">
        <v>39</v>
      </c>
    </row>
    <row r="20" ht="24" customHeight="1" spans="1:5">
      <c r="A20" s="6">
        <v>18</v>
      </c>
      <c r="B20" s="13" t="s">
        <v>40</v>
      </c>
      <c r="C20" s="13" t="s">
        <v>41</v>
      </c>
      <c r="D20" s="14">
        <f>2500-100*0.65</f>
        <v>2435</v>
      </c>
      <c r="E20" s="11" t="s">
        <v>39</v>
      </c>
    </row>
    <row r="21" ht="24" customHeight="1" spans="1:5">
      <c r="A21" s="6">
        <v>19</v>
      </c>
      <c r="B21" s="13" t="s">
        <v>42</v>
      </c>
      <c r="C21" s="16" t="s">
        <v>43</v>
      </c>
      <c r="D21" s="17">
        <v>10000</v>
      </c>
      <c r="E21" s="11" t="s">
        <v>44</v>
      </c>
    </row>
    <row r="22" ht="24" customHeight="1" spans="1:5">
      <c r="A22" s="6">
        <v>20</v>
      </c>
      <c r="B22" s="13" t="s">
        <v>42</v>
      </c>
      <c r="C22" s="16" t="s">
        <v>45</v>
      </c>
      <c r="D22" s="17">
        <v>9000</v>
      </c>
      <c r="E22" s="11" t="s">
        <v>46</v>
      </c>
    </row>
    <row r="23" ht="24" customHeight="1" spans="1:5">
      <c r="A23" s="6">
        <v>21</v>
      </c>
      <c r="B23" s="13" t="s">
        <v>42</v>
      </c>
      <c r="C23" s="16" t="s">
        <v>47</v>
      </c>
      <c r="D23" s="17">
        <v>8000</v>
      </c>
      <c r="E23" s="11" t="s">
        <v>48</v>
      </c>
    </row>
    <row r="24" ht="27" customHeight="1" spans="1:5">
      <c r="A24" s="4" t="s">
        <v>49</v>
      </c>
      <c r="B24" s="5"/>
      <c r="C24" s="5"/>
      <c r="D24" s="5"/>
      <c r="E24" s="5"/>
    </row>
    <row r="25" ht="30.75" customHeight="1" spans="1:5">
      <c r="A25" s="6" t="s">
        <v>1</v>
      </c>
      <c r="B25" s="7" t="s">
        <v>2</v>
      </c>
      <c r="C25" s="7" t="s">
        <v>3</v>
      </c>
      <c r="D25" s="7" t="s">
        <v>4</v>
      </c>
      <c r="E25" s="8" t="s">
        <v>5</v>
      </c>
    </row>
    <row r="26" ht="24" customHeight="1" spans="1:5">
      <c r="A26" s="6">
        <v>22</v>
      </c>
      <c r="B26" s="13" t="s">
        <v>42</v>
      </c>
      <c r="C26" s="16" t="s">
        <v>50</v>
      </c>
      <c r="D26" s="17">
        <v>6500</v>
      </c>
      <c r="E26" s="11" t="s">
        <v>51</v>
      </c>
    </row>
    <row r="27" ht="24" customHeight="1" spans="1:5">
      <c r="A27" s="6">
        <v>23</v>
      </c>
      <c r="B27" s="13" t="s">
        <v>42</v>
      </c>
      <c r="C27" s="16" t="s">
        <v>52</v>
      </c>
      <c r="D27" s="17">
        <v>6000</v>
      </c>
      <c r="E27" s="18" t="s">
        <v>53</v>
      </c>
    </row>
    <row r="28" ht="24" customHeight="1" spans="1:5">
      <c r="A28" s="6">
        <v>24</v>
      </c>
      <c r="B28" s="13" t="s">
        <v>54</v>
      </c>
      <c r="C28" s="16" t="s">
        <v>55</v>
      </c>
      <c r="D28" s="17">
        <v>5500</v>
      </c>
      <c r="E28" s="18" t="s">
        <v>56</v>
      </c>
    </row>
    <row r="29" ht="24" customHeight="1" spans="1:5">
      <c r="A29" s="6">
        <v>25</v>
      </c>
      <c r="B29" s="13" t="s">
        <v>42</v>
      </c>
      <c r="C29" s="16" t="s">
        <v>57</v>
      </c>
      <c r="D29" s="17">
        <v>4800</v>
      </c>
      <c r="E29" s="19" t="s">
        <v>58</v>
      </c>
    </row>
    <row r="30" ht="24" customHeight="1" spans="1:5">
      <c r="A30" s="6">
        <v>26</v>
      </c>
      <c r="B30" s="13" t="s">
        <v>59</v>
      </c>
      <c r="C30" s="13" t="s">
        <v>60</v>
      </c>
      <c r="D30" s="17">
        <v>10000</v>
      </c>
      <c r="E30" s="11" t="s">
        <v>61</v>
      </c>
    </row>
    <row r="31" ht="24" customHeight="1" spans="1:5">
      <c r="A31" s="6">
        <v>27</v>
      </c>
      <c r="B31" s="13" t="s">
        <v>62</v>
      </c>
      <c r="C31" s="13" t="s">
        <v>60</v>
      </c>
      <c r="D31" s="17">
        <v>10000</v>
      </c>
      <c r="E31" s="11" t="s">
        <v>63</v>
      </c>
    </row>
    <row r="32" ht="24" customHeight="1" spans="1:5">
      <c r="A32" s="6">
        <v>28</v>
      </c>
      <c r="B32" s="13" t="s">
        <v>64</v>
      </c>
      <c r="C32" s="13" t="s">
        <v>60</v>
      </c>
      <c r="D32" s="14">
        <v>6600</v>
      </c>
      <c r="E32" s="11" t="s">
        <v>65</v>
      </c>
    </row>
    <row r="33" ht="24" customHeight="1" spans="1:5">
      <c r="A33" s="20">
        <v>29</v>
      </c>
      <c r="B33" s="13" t="s">
        <v>66</v>
      </c>
      <c r="C33" s="13" t="s">
        <v>67</v>
      </c>
      <c r="D33" s="17">
        <v>4</v>
      </c>
      <c r="E33" s="21" t="s">
        <v>68</v>
      </c>
    </row>
    <row r="34" ht="24" customHeight="1" spans="1:5">
      <c r="A34" s="22"/>
      <c r="B34" s="13" t="s">
        <v>66</v>
      </c>
      <c r="C34" s="13" t="s">
        <v>69</v>
      </c>
      <c r="D34" s="17">
        <v>5</v>
      </c>
      <c r="E34" s="23"/>
    </row>
    <row r="35" ht="24" customHeight="1" spans="1:5">
      <c r="A35" s="24"/>
      <c r="B35" s="13" t="s">
        <v>66</v>
      </c>
      <c r="C35" s="13" t="s">
        <v>70</v>
      </c>
      <c r="D35" s="17">
        <v>6.5</v>
      </c>
      <c r="E35" s="25"/>
    </row>
    <row r="36" ht="24" customHeight="1" spans="1:5">
      <c r="A36" s="6">
        <v>30</v>
      </c>
      <c r="B36" s="13" t="s">
        <v>71</v>
      </c>
      <c r="C36" s="13" t="s">
        <v>60</v>
      </c>
      <c r="D36" s="17">
        <v>32</v>
      </c>
      <c r="E36" s="11" t="s">
        <v>72</v>
      </c>
    </row>
    <row r="37" ht="24" customHeight="1" spans="1:5">
      <c r="A37" s="6">
        <v>31</v>
      </c>
      <c r="B37" s="13" t="s">
        <v>73</v>
      </c>
      <c r="C37" s="13" t="s">
        <v>60</v>
      </c>
      <c r="D37" s="17">
        <v>32</v>
      </c>
      <c r="E37" s="11" t="s">
        <v>74</v>
      </c>
    </row>
    <row r="38" ht="24" customHeight="1" spans="1:5">
      <c r="A38" s="6">
        <v>32</v>
      </c>
      <c r="B38" s="13" t="s">
        <v>75</v>
      </c>
      <c r="C38" s="19" t="s">
        <v>76</v>
      </c>
      <c r="D38" s="17">
        <v>900</v>
      </c>
      <c r="E38" s="11" t="s">
        <v>77</v>
      </c>
    </row>
    <row r="39" ht="24" customHeight="1" spans="1:5">
      <c r="A39" s="6">
        <v>33</v>
      </c>
      <c r="B39" s="13" t="s">
        <v>75</v>
      </c>
      <c r="C39" s="19" t="s">
        <v>78</v>
      </c>
      <c r="D39" s="17">
        <v>2500</v>
      </c>
      <c r="E39" s="11" t="s">
        <v>79</v>
      </c>
    </row>
    <row r="40" ht="24" customHeight="1" spans="1:5">
      <c r="A40" s="6">
        <v>34</v>
      </c>
      <c r="B40" s="16" t="s">
        <v>80</v>
      </c>
      <c r="C40" s="19"/>
      <c r="D40" s="17">
        <v>2800</v>
      </c>
      <c r="E40" s="11" t="s">
        <v>81</v>
      </c>
    </row>
    <row r="41" ht="24" customHeight="1" spans="1:5">
      <c r="A41" s="6" t="s">
        <v>82</v>
      </c>
      <c r="B41" s="12" t="s">
        <v>83</v>
      </c>
      <c r="C41" s="9"/>
      <c r="D41" s="9"/>
      <c r="E41" s="9"/>
    </row>
  </sheetData>
  <mergeCells count="5">
    <mergeCell ref="A1:E1"/>
    <mergeCell ref="A24:E24"/>
    <mergeCell ref="B41:E41"/>
    <mergeCell ref="A33:A35"/>
    <mergeCell ref="E33:E35"/>
  </mergeCells>
  <pageMargins left="0.229166666666667" right="0.15625" top="0.349305555555556" bottom="0.46875" header="0.409027777777778" footer="0.266666666666667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1996-12-17T01:32:00Z</dcterms:created>
  <cp:lastPrinted>2016-04-26T03:33:00Z</cp:lastPrinted>
  <dcterms:modified xsi:type="dcterms:W3CDTF">2016-06-21T06:29:52Z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